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Berny\Dokumenti\Posel\JAVNA NABAVA\NATJEČAJ 2. polugodište 2018\AVR\"/>
    </mc:Choice>
  </mc:AlternateContent>
  <bookViews>
    <workbookView xWindow="0" yWindow="0" windowWidth="23040" windowHeight="9780"/>
  </bookViews>
  <sheets>
    <sheet name="Unos-ponude" sheetId="1" r:id="rId1"/>
    <sheet name="Unos-jednakovrijedno" sheetId="2" r:id="rId2"/>
  </sheets>
  <definedNames>
    <definedName name="_xlnm.Print_Titles" localSheetId="0">'Unos-ponude'!$2:$2</definedName>
    <definedName name="_xlnm.Print_Area" localSheetId="1">'Unos-jednakovrijedno'!$B$2:$E$22</definedName>
    <definedName name="_xlnm.Print_Area" localSheetId="0">'Unos-ponude'!$B$2:$E$42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</calcChain>
</file>

<file path=xl/sharedStrings.xml><?xml version="1.0" encoding="utf-8"?>
<sst xmlns="http://schemas.openxmlformats.org/spreadsheetml/2006/main" count="86" uniqueCount="85">
  <si>
    <t>Naziv uređaja/komponente</t>
  </si>
  <si>
    <t>Predviđena količina</t>
  </si>
  <si>
    <t>Cijena (kom) bez PDV-a</t>
  </si>
  <si>
    <t>Cijena (ukupno) bez PDV-a</t>
  </si>
  <si>
    <t>Redni broj</t>
  </si>
  <si>
    <t>Proizvođač, model</t>
  </si>
  <si>
    <t>Dodatni opis</t>
  </si>
  <si>
    <t>UKUPNO kn (bez PDV-a):</t>
  </si>
  <si>
    <t>Porez na dodanu vrijednost kn (PDV):</t>
  </si>
  <si>
    <t>Ukupno kn (s PDV-om):</t>
  </si>
  <si>
    <t>*Nudi li se predloženi ponuđač upišite DA, a ukoliko  se nudi jednakovrijedan upišite NE. 
Za stavke u kojima je odgovor NE potrebno je posebno opisati naziv i karakteristike.</t>
  </si>
  <si>
    <t>Naziv uređaja/ komponente</t>
  </si>
  <si>
    <t>Opis stavki za koje se nudi JEDNAKOVRIJEDNO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</si>
  <si>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</si>
  <si>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</si>
  <si>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</si>
  <si>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</si>
  <si>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</si>
  <si>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</si>
  <si>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</si>
  <si>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</si>
  <si>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</si>
  <si>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</si>
  <si>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</si>
  <si>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</si>
  <si>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</si>
  <si>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15.</t>
  </si>
  <si>
    <t>16.</t>
  </si>
  <si>
    <t>17.</t>
  </si>
  <si>
    <t>18.</t>
  </si>
  <si>
    <t>19.</t>
  </si>
  <si>
    <t>21.</t>
  </si>
  <si>
    <t>22.</t>
  </si>
  <si>
    <t>25.</t>
  </si>
  <si>
    <t>27.</t>
  </si>
  <si>
    <t>28.</t>
  </si>
  <si>
    <t>29.</t>
  </si>
  <si>
    <t>30.</t>
  </si>
  <si>
    <t>31.</t>
  </si>
  <si>
    <t>34.</t>
  </si>
  <si>
    <t>35.</t>
  </si>
  <si>
    <t>11.</t>
  </si>
  <si>
    <t>20.</t>
  </si>
  <si>
    <t>23.</t>
  </si>
  <si>
    <t>24.</t>
  </si>
  <si>
    <t>26.</t>
  </si>
  <si>
    <t>32.</t>
  </si>
  <si>
    <t>33.</t>
  </si>
  <si>
    <t>36.</t>
  </si>
  <si>
    <r>
      <t>INTERAKTIVAN MONITOR</t>
    </r>
    <r>
      <rPr>
        <sz val="10"/>
        <color rgb="FF000000"/>
        <rFont val="Calibri"/>
        <family val="2"/>
        <charset val="238"/>
      </rPr>
      <t xml:space="preserve"> - LED tehnologija, dijagonala 65", rezolucija 4K (3840 x 2160 px), kontrast </t>
    </r>
    <r>
      <rPr>
        <sz val="10"/>
        <color rgb="FF000000"/>
        <rFont val="Calibri"/>
        <family val="2"/>
        <charset val="238"/>
      </rPr>
      <t xml:space="preserve">4000:1, svjetlina 370 cd/m2, zvučnici 2 x 15W, multi-touch tehnologija, kut gledanja od 178 °, HDMI </t>
    </r>
    <r>
      <rPr>
        <sz val="10"/>
        <color rgb="FF000000"/>
        <rFont val="Calibri"/>
        <family val="2"/>
        <charset val="238"/>
      </rPr>
      <t xml:space="preserve">1.4(4K@30Hz) x 1, USB(Touch) x 1, USB(Dynamic) x 2, HDMI 2.0/1.4 (4K@60Hz x 2, 4K@30Hz x 1) , </t>
    </r>
    <r>
      <rPr>
        <sz val="10"/>
        <color rgb="FF000000"/>
        <rFont val="Calibri"/>
        <family val="2"/>
        <charset val="238"/>
      </rPr>
      <t xml:space="preserve">DP(4K@60Hz) x 1, USB(Touch) x 4 AV Outputs, HDMI out(Support 4k@60Hz)x 1, Line Out x1, SPDIF </t>
    </r>
    <r>
      <rPr>
        <sz val="10"/>
        <color rgb="FF000000"/>
        <rFont val="Calibri"/>
        <family val="2"/>
        <charset val="238"/>
      </rPr>
      <t xml:space="preserve">out, ostale konekcije USB2.0 x 2, USB 3.0 x 1, RS232 x 1, RJ45 x 2, OPS Slots(4K@60Hz),DC 5V-2A out, </t>
    </r>
    <r>
      <rPr>
        <sz val="10"/>
        <color rgb="FF000000"/>
        <rFont val="Calibri"/>
        <family val="2"/>
        <charset val="238"/>
      </rPr>
      <t>ugrađen WiFi 2.4G/5G, format 16:9, 39kg, dimenzije 1546x944x89 mm, kao Newline Newline TT-</t>
    </r>
    <r>
      <rPr>
        <sz val="10"/>
        <color rgb="FF000000"/>
        <rFont val="Calibri"/>
        <family val="2"/>
        <charset val="238"/>
      </rPr>
      <t>6518VN ili jednakovrijedan</t>
    </r>
  </si>
  <si>
    <r>
      <t>INTERAKTIVAN MONITOR</t>
    </r>
    <r>
      <rPr>
        <sz val="10"/>
        <color rgb="FF000000"/>
        <rFont val="Calibri"/>
        <family val="2"/>
        <charset val="238"/>
      </rPr>
      <t xml:space="preserve"> - LED tehnologija, dijagonala 65", rezolucija Full HD (1920 x 1080 px), </t>
    </r>
    <r>
      <rPr>
        <sz val="10"/>
        <color rgb="FF000000"/>
        <rFont val="Calibri"/>
        <family val="2"/>
        <charset val="238"/>
      </rPr>
      <t xml:space="preserve">Infrared Touch tehnologija, multi-touch tehnologija, pisanje prstom ili nano olovkom koja dolazi u </t>
    </r>
    <r>
      <rPr>
        <sz val="10"/>
        <color rgb="FF000000"/>
        <rFont val="Calibri"/>
        <family val="2"/>
        <charset val="238"/>
      </rPr>
      <t xml:space="preserve">kompletu, kontrast 4000:1, svjetlina 370 cd/m2, android 5.0.1, zvučnici 2 x 15W, 4xHDMI, VGA, </t>
    </r>
    <r>
      <rPr>
        <sz val="10"/>
        <color rgb="FF000000"/>
        <rFont val="Calibri"/>
        <family val="2"/>
        <charset val="238"/>
      </rPr>
      <t xml:space="preserve">4xTOUCH-USB, Micro SD, 2xUSB (Android), 2xUSB (PC), MIC, RS232, 2xLAN, AV-IN, DisplayTouch, </t>
    </r>
    <r>
      <rPr>
        <sz val="10"/>
        <color rgb="FF000000"/>
        <rFont val="Calibri"/>
        <family val="2"/>
        <charset val="238"/>
      </rPr>
      <t>Audio (VGA), jamstvo 36 mjeseci, 43 kg, dimenzije 1544.03 x 939.1 x 99.1 mm, kao  Newline TT-</t>
    </r>
    <r>
      <rPr>
        <sz val="10"/>
        <color rgb="FF000000"/>
        <rFont val="Calibri"/>
        <family val="2"/>
        <charset val="238"/>
      </rPr>
      <t>6517FB ili jednakovrijedan</t>
    </r>
  </si>
  <si>
    <r>
      <t>OPS PC</t>
    </r>
    <r>
      <rPr>
        <sz val="10"/>
        <color rgb="FF000000"/>
        <rFont val="Calibri"/>
        <family val="2"/>
        <charset val="238"/>
      </rPr>
      <t xml:space="preserve"> - Intel® Core™ i5-4210M, max turbo frequency 3.20 GHz, 3 MB SmartCache, 5 GT/s DMI, </t>
    </r>
    <r>
      <rPr>
        <sz val="10"/>
        <color rgb="FF000000"/>
        <rFont val="Calibri"/>
        <family val="2"/>
        <charset val="238"/>
      </rPr>
      <t xml:space="preserve">Max Memory Channels 2, 25,6 GB/s, Intel® HM86, RAM 8Gb DDR3L 1600MHz, USB 2.0 x 4, USB 3.0 x </t>
    </r>
    <r>
      <rPr>
        <sz val="10"/>
        <color rgb="FF000000"/>
        <rFont val="Calibri"/>
        <family val="2"/>
        <charset val="238"/>
      </rPr>
      <t xml:space="preserve">2, LAN Intel® 217 Gigabite Ethernet, ugrađen WiFi 802.11b/g/n , slot JAE TX25A Plug - 80 Pin, display </t>
    </r>
    <r>
      <rPr>
        <sz val="10"/>
        <color rgb="FF000000"/>
        <rFont val="Calibri"/>
        <family val="2"/>
        <charset val="238"/>
      </rPr>
      <t xml:space="preserve">port AW-NE186H wireless card, audio Realtek HD Audio Codec ALC662, dimenzije 200 x 119 x 30 </t>
    </r>
    <r>
      <rPr>
        <sz val="10"/>
        <color rgb="FF000000"/>
        <rFont val="Calibri"/>
        <family val="2"/>
        <charset val="238"/>
      </rPr>
      <t>mm, kao Newline XJ-0581 ili jednakovrijedan</t>
    </r>
  </si>
  <si>
    <r>
      <t>OPS PC</t>
    </r>
    <r>
      <rPr>
        <sz val="10"/>
        <color rgb="FF000000"/>
        <rFont val="Calibri"/>
        <family val="2"/>
        <charset val="238"/>
      </rPr>
      <t xml:space="preserve"> - Intel® Core i5-6200U, max turbo frequency 2.80 GHz, 3 MB SmartCache, 4 GT/s DMI,  Max </t>
    </r>
    <r>
      <rPr>
        <sz val="10"/>
        <color rgb="FF000000"/>
        <rFont val="Calibri"/>
        <family val="2"/>
        <charset val="238"/>
      </rPr>
      <t xml:space="preserve">Memory Channels 2, 34,1 GB/s, LAN 1 x RJ45 10/100/1000M, ugrađen WiFi 1 x 802.11ac, HDMI out </t>
    </r>
    <r>
      <rPr>
        <sz val="10"/>
        <color rgb="FF000000"/>
        <rFont val="Calibri"/>
        <family val="2"/>
        <charset val="238"/>
      </rPr>
      <t>1 x HDMI 2.0 4K/60Hz, Slot JAE 80-pin 4k@60Hz, dimenzije 119 x 180 x 30 mm, kao Newline S044-</t>
    </r>
    <r>
      <rPr>
        <sz val="10"/>
        <color rgb="FF000000"/>
        <rFont val="Calibri"/>
        <family val="2"/>
        <charset val="238"/>
      </rPr>
      <t>P522 ili jednakovrijedan</t>
    </r>
  </si>
  <si>
    <r>
      <t xml:space="preserve">NOSAČ ZA MONITOR </t>
    </r>
    <r>
      <rPr>
        <sz val="10"/>
        <color rgb="FF000000"/>
        <rFont val="Calibri"/>
        <family val="2"/>
        <charset val="238"/>
      </rPr>
      <t xml:space="preserve">- zidni nosač, crna boja, max nosivost 120kg, kut nagiba 15º, materijal čelik, </t>
    </r>
    <r>
      <rPr>
        <sz val="10"/>
        <color rgb="FF000000"/>
        <rFont val="Calibri"/>
        <family val="2"/>
        <charset val="238"/>
      </rPr>
      <t>težina 3 kg, dimenzije 780 x 85 x 65 mm,  kao Newline TRULIFT DB01 ili jednakovrijedan</t>
    </r>
  </si>
  <si>
    <r>
      <t xml:space="preserve">SISTEM ZA BEŽIČNE PREZENTACIJE </t>
    </r>
    <r>
      <rPr>
        <sz val="10"/>
        <color rgb="FF000000"/>
        <rFont val="Calibri"/>
        <family val="2"/>
        <charset val="238"/>
      </rPr>
      <t xml:space="preserve">- standardi IEEE 802.11a/b/g/n 2.4G/5G Hz (Selective), IEEE </t>
    </r>
    <r>
      <rPr>
        <sz val="10"/>
        <color rgb="FF000000"/>
        <rFont val="Calibri"/>
        <family val="2"/>
        <charset val="238"/>
      </rPr>
      <t xml:space="preserve">802.3(10BASE-T)/IEEE 802.3u(100BASE-TX)/IEEE 802.3ab (1000BASE-T), Wireless audio/video </t>
    </r>
    <r>
      <rPr>
        <sz val="10"/>
        <color rgb="FF000000"/>
        <rFont val="Calibri"/>
        <family val="2"/>
        <charset val="238"/>
      </rPr>
      <t xml:space="preserve">mirroring s HDMI-a (do 1080p /30FPS), 2.4G / 5G, Wireless: do 300Mbps, LAN: 10/100/1000Mbps, </t>
    </r>
    <r>
      <rPr>
        <sz val="10"/>
        <color rgb="FF000000"/>
        <rFont val="Calibri"/>
        <family val="2"/>
        <charset val="238"/>
      </rPr>
      <t>protokol TCP/IP, IP konfiguracija Automatic: DHCP, Manual: Static IP address, management Web-</t>
    </r>
    <r>
      <rPr>
        <sz val="10"/>
        <color rgb="FF000000"/>
        <rFont val="Calibri"/>
        <family val="2"/>
        <charset val="238"/>
      </rPr>
      <t xml:space="preserve">based configuration, SNMP, sigurnost IEEE Standard 64/128 bit WEP/WPA/WPA2-Enterprise, antena </t>
    </r>
    <r>
      <rPr>
        <sz val="10"/>
        <color rgb="FF000000"/>
        <rFont val="Calibri"/>
        <family val="2"/>
        <charset val="238"/>
      </rPr>
      <t xml:space="preserve">Dipole 2dBi x 2, udaljenost do 100 metara, podržane izlazne rezolucije VGA: SVGA(800x600) / XGA </t>
    </r>
    <r>
      <rPr>
        <sz val="10"/>
        <color rgb="FF000000"/>
        <rFont val="Calibri"/>
        <family val="2"/>
        <charset val="238"/>
      </rPr>
      <t xml:space="preserve">(1024x768) / WXGA(1280x768) / WXGA(1280x800) / WXGA(1360x768) / </t>
    </r>
    <r>
      <rPr>
        <sz val="10"/>
        <color rgb="FF000000"/>
        <rFont val="Calibri"/>
        <family val="2"/>
        <charset val="238"/>
      </rPr>
      <t xml:space="preserve">WXGA+(1440x900)/UXGA(1600x1200) , HDMI: 720 (1280x720) / 1080(1920x1080), podržava </t>
    </r>
    <r>
      <rPr>
        <sz val="10"/>
        <color rgb="FF000000"/>
        <rFont val="Calibri"/>
        <family val="2"/>
        <charset val="238"/>
      </rPr>
      <t xml:space="preserve">XP/Vista/7/8 (Windows RT is excluded), MAC OS X 10.7~10.9 i više, 2.0 USB x 3, AirPlay iOS </t>
    </r>
    <r>
      <rPr>
        <sz val="10"/>
        <color rgb="FF000000"/>
        <rFont val="Calibri"/>
        <family val="2"/>
        <charset val="238"/>
      </rPr>
      <t xml:space="preserve">Mirroring, Dual-Band WiFi, prikaz 4 ekrana u jednom, dimenzije 159mm(L) x 91mm(W) x 29.9 </t>
    </r>
    <r>
      <rPr>
        <sz val="10"/>
        <color rgb="FF000000"/>
        <rFont val="Calibri"/>
        <family val="2"/>
        <charset val="238"/>
      </rPr>
      <t>mm(H), kao Newline Trucast 3 ili jednakovrijedan</t>
    </r>
    <r>
      <rPr>
        <sz val="10"/>
        <color rgb="FF000000"/>
        <rFont val="Calibri"/>
        <family val="2"/>
        <charset val="238"/>
      </rPr>
      <t xml:space="preserve">
</t>
    </r>
  </si>
  <si>
    <r>
      <t>PROJEKCIJSKO PLATNO</t>
    </r>
    <r>
      <rPr>
        <sz val="10"/>
        <color rgb="FF000000"/>
        <rFont val="Calibri"/>
        <family val="2"/>
        <charset val="238"/>
      </rPr>
      <t xml:space="preserve"> - zidno motorno projekcijsko platno, bijela površina 297x185cm, format </t>
    </r>
    <r>
      <rPr>
        <sz val="10"/>
        <color rgb="FF000000"/>
        <rFont val="Calibri"/>
        <family val="2"/>
        <charset val="238"/>
      </rPr>
      <t xml:space="preserve">16:10, gain 1.0, crni rub 50mm (lijevo, desno, dolje), 80mm (gore), kut gledanja 160°,   </t>
    </r>
    <r>
      <rPr>
        <sz val="10"/>
        <color rgb="FF000000"/>
        <rFont val="Calibri"/>
        <family val="2"/>
        <charset val="238"/>
      </rPr>
      <t>3643x215x215 mm, težina 21 kg, kao  Grandview Cyber CBM138W ili jednakovrijedan</t>
    </r>
  </si>
  <si>
    <r>
      <t xml:space="preserve">DLP PROJEKTOR </t>
    </r>
    <r>
      <rPr>
        <sz val="10"/>
        <color rgb="FF000000"/>
        <rFont val="Calibri"/>
        <family val="2"/>
        <charset val="238"/>
      </rPr>
      <t xml:space="preserve">- DLP DC3 tehnologija, profesionalni projektor, Full HD (1920x1080), snaga 5500 </t>
    </r>
    <r>
      <rPr>
        <sz val="10"/>
        <color rgb="FF000000"/>
        <rFont val="Calibri"/>
        <family val="2"/>
        <charset val="238"/>
      </rPr>
      <t xml:space="preserve">ANSI lumena, kontrast 10000:1 , format slike 16:9 (native), 16:10, 4:3, vertikalni i horizontalni </t>
    </r>
    <r>
      <rPr>
        <sz val="10"/>
        <color rgb="FF000000"/>
        <rFont val="Calibri"/>
        <family val="2"/>
        <charset val="238"/>
      </rPr>
      <t xml:space="preserve">keystone ±30°, trajanje lampe 3000 (4000) sati, 28 dB buka, 2xHDMI (1.4a 3D support) + MHL, </t>
    </r>
    <r>
      <rPr>
        <sz val="10"/>
        <color rgb="FF000000"/>
        <rFont val="Calibri"/>
        <family val="2"/>
        <charset val="238"/>
      </rPr>
      <t xml:space="preserve">DisplayPort, 2xVGA (YPbPr/RGB), S-Video, Composite, 3xAudio (RCA/3.5mm), Mic, USB-A Power, </t>
    </r>
    <r>
      <rPr>
        <sz val="10"/>
        <color rgb="FF000000"/>
        <rFont val="Calibri"/>
        <family val="2"/>
        <charset val="238"/>
      </rPr>
      <t xml:space="preserve">dimenzije 424x160x344 mm, težina 5,9 Kg, jamstvo 3 godine na uređaj, na lampu 12 mjeseci, kao </t>
    </r>
    <r>
      <rPr>
        <sz val="10"/>
        <color rgb="FF000000"/>
        <rFont val="Calibri"/>
        <family val="2"/>
        <charset val="238"/>
      </rPr>
      <t>Optoma EH515 ili jednakovrijedan</t>
    </r>
  </si>
  <si>
    <r>
      <t>NOSAČ ZA PROJEKTOR</t>
    </r>
    <r>
      <rPr>
        <sz val="10"/>
        <color rgb="FF000000"/>
        <rFont val="Calibri"/>
        <family val="2"/>
        <charset val="238"/>
      </rPr>
      <t xml:space="preserve"> -</t>
    </r>
    <r>
      <rPr>
        <sz val="11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stropni nosač za projektore težine do 15 kg, bijele boje, sa podešavanjem </t>
    </r>
    <r>
      <rPr>
        <sz val="10"/>
        <color rgb="FF000000"/>
        <rFont val="Calibri"/>
        <family val="2"/>
        <charset val="238"/>
      </rPr>
      <t xml:space="preserve">nagiba, rotacijom 360 stupnjeva oko svoje osi te duljinom koja se podešava od 850-1350 mm, </t>
    </r>
    <r>
      <rPr>
        <sz val="10"/>
        <color rgb="FF000000"/>
        <rFont val="Calibri"/>
        <family val="2"/>
        <charset val="238"/>
      </rPr>
      <t>vertikalni pomak   15° , težina 1,6 Kg, jamstvo 5 godina, kao Vogels PPC 1585 ili jednakovrijedan</t>
    </r>
  </si>
  <si>
    <r>
      <t>PROJEKCIJSKO PLATNO</t>
    </r>
    <r>
      <rPr>
        <sz val="10"/>
        <color rgb="FF000000"/>
        <rFont val="Calibri"/>
        <family val="2"/>
        <charset val="238"/>
      </rPr>
      <t xml:space="preserve"> - zidno motorno platno, bijela projekcijska površina 266x150cm, format </t>
    </r>
    <r>
      <rPr>
        <sz val="10"/>
        <color rgb="FF000000"/>
        <rFont val="Calibri"/>
        <family val="2"/>
        <charset val="238"/>
      </rPr>
      <t xml:space="preserve">16:9, gain 1.0, crni rub 50mm (lijevo i desno), 55mm (dolje), 300mm (gore), kut gledanja   180°, </t>
    </r>
    <r>
      <rPr>
        <sz val="10"/>
        <color rgb="FF000000"/>
        <rFont val="Calibri"/>
        <family val="2"/>
        <charset val="238"/>
      </rPr>
      <t xml:space="preserve">upravljanje sklopka, daljinski upravljač (IR), RS232, trigger, dimenzije 2983x108x113 mm, težina 16 </t>
    </r>
    <r>
      <rPr>
        <sz val="10"/>
        <color rgb="FF000000"/>
        <rFont val="Calibri"/>
        <family val="2"/>
        <charset val="238"/>
      </rPr>
      <t>kg, kao Optoma DE-9120EGA ili jednakovrijedno</t>
    </r>
  </si>
  <si>
    <r>
      <t>DLP PROJEKTOR</t>
    </r>
    <r>
      <rPr>
        <sz val="10"/>
        <color rgb="FF000000"/>
        <rFont val="Calibri"/>
        <family val="2"/>
        <charset val="238"/>
      </rPr>
      <t xml:space="preserve"> - DLP DC3 projektor, rezolucija Full HD (1920x1080),snaga 5000 ANSI lumena, </t>
    </r>
    <r>
      <rPr>
        <sz val="10"/>
        <color rgb="FF000000"/>
        <rFont val="Calibri"/>
        <family val="2"/>
        <charset val="238"/>
      </rPr>
      <t xml:space="preserve">20000:1 kontrast, format slike 16:9, keystone vertikalni ±30° i horizontalni: ±25°, trajanje lampe </t>
    </r>
    <r>
      <rPr>
        <sz val="10"/>
        <color rgb="FF000000"/>
        <rFont val="Calibri"/>
        <family val="2"/>
        <charset val="238"/>
      </rPr>
      <t xml:space="preserve">2500 (Bright), 4500 (Dynamic), 3500 (Eco), 4500 (Eco+), zvučnik 10W, izlazi VGA, Audio 3.5mm, 12V </t>
    </r>
    <r>
      <rPr>
        <sz val="10"/>
        <color rgb="FF000000"/>
        <rFont val="Calibri"/>
        <family val="2"/>
        <charset val="238"/>
      </rPr>
      <t xml:space="preserve">trigger, ulazi HDMI 1.4a 3D support, HDMI 1.4a 3D support + MHL, VGA, Audio 3.5mm, USB-A </t>
    </r>
    <r>
      <rPr>
        <sz val="10"/>
        <color rgb="FF000000"/>
        <rFont val="Calibri"/>
        <family val="2"/>
        <charset val="238"/>
      </rPr>
      <t xml:space="preserve">reader, RS232, 1 x RJ45, USB-A wireless, Throw ratio: 1.22:1 - 1.46:1 , udaljenost projiciranja od </t>
    </r>
    <r>
      <rPr>
        <sz val="10"/>
        <color rgb="FF000000"/>
        <rFont val="Calibri"/>
        <family val="2"/>
        <charset val="238"/>
      </rPr>
      <t xml:space="preserve">1.23m - 5.63m, ugrađen Office viewer, dimenzije 345x109x216 mm, težina 2,95 kg, jamstvo 2 godine </t>
    </r>
    <r>
      <rPr>
        <sz val="10"/>
        <color rgb="FF000000"/>
        <rFont val="Calibri"/>
        <family val="2"/>
        <charset val="238"/>
      </rPr>
      <t>(lampa 6 mjeseci), kao Optoma EH461 ili jedankovrijedan</t>
    </r>
  </si>
  <si>
    <r>
      <t>ŠKOLSKA BIJELA PLOČA 220x120cm</t>
    </r>
    <r>
      <rPr>
        <sz val="10"/>
        <color rgb="FF000000"/>
        <rFont val="Calibri"/>
        <family val="2"/>
        <charset val="238"/>
      </rPr>
      <t xml:space="preserve"> , materijal emajlirani lim, sa žljebom za od lima za odlaganje </t>
    </r>
    <r>
      <rPr>
        <sz val="10"/>
        <color rgb="FF000000"/>
        <rFont val="Calibri"/>
        <family val="2"/>
        <charset val="238"/>
      </rPr>
      <t>flomastera, zidni nosači u kompletu</t>
    </r>
  </si>
  <si>
    <r>
      <t xml:space="preserve">ŠKOLSKA BIJELA PLOČA 220x120cm  </t>
    </r>
    <r>
      <rPr>
        <sz val="10"/>
        <color rgb="FF000000"/>
        <rFont val="Calibri"/>
        <family val="2"/>
        <charset val="238"/>
      </rPr>
      <t xml:space="preserve"> materijal emajlirani lim, sa žljebom za od lima za odlaganje </t>
    </r>
    <r>
      <rPr>
        <sz val="10"/>
        <color rgb="FF000000"/>
        <rFont val="Calibri"/>
        <family val="2"/>
        <charset val="238"/>
      </rPr>
      <t>flomastera, zidni nosači u kompletu</t>
    </r>
  </si>
  <si>
    <r>
      <t xml:space="preserve">ŠKOLSKA BIJELA PLOČA  260x120cm </t>
    </r>
    <r>
      <rPr>
        <sz val="10"/>
        <color rgb="FF000000"/>
        <rFont val="Calibri"/>
        <family val="2"/>
        <charset val="238"/>
      </rPr>
      <t xml:space="preserve"> materijal emajlirani lim, sa žljebom za od lima za odlaganje </t>
    </r>
    <r>
      <rPr>
        <sz val="10"/>
        <color rgb="FF000000"/>
        <rFont val="Calibri"/>
        <family val="2"/>
        <charset val="238"/>
      </rPr>
      <t>flomastera, zidni nosači u kompletu</t>
    </r>
  </si>
  <si>
    <r>
      <t xml:space="preserve"> HDMI REPEATER(POJAČALO), </t>
    </r>
    <r>
      <rPr>
        <sz val="11"/>
        <color theme="1"/>
        <rFont val="Calibri"/>
        <family val="2"/>
        <charset val="238"/>
        <scheme val="minor"/>
      </rPr>
      <t>do 40m; produžuje HDMI signal do 35 m u FHD 1080p rezoluciji</t>
    </r>
  </si>
  <si>
    <r>
      <t xml:space="preserve">HDMI 4K SCALER </t>
    </r>
    <r>
      <rPr>
        <sz val="10"/>
        <color rgb="FF000000"/>
        <rFont val="Calibri"/>
        <family val="2"/>
        <charset val="238"/>
      </rPr>
      <t xml:space="preserve"> - HDMI 4K HDCP 2.2 kompatibilni skaler (pretvarač) rezolucije s EDID </t>
    </r>
    <r>
      <rPr>
        <sz val="10"/>
        <color rgb="FF000000"/>
        <rFont val="Calibri"/>
        <family val="2"/>
        <charset val="238"/>
      </rPr>
      <t>upravljanjem, ulazi 1xHDMI, izlazi 1xHDMI; kao Blustream SC11HD ili jednakovrijedan</t>
    </r>
  </si>
  <si>
    <r>
      <t xml:space="preserve"> </t>
    </r>
    <r>
      <rPr>
        <b/>
        <sz val="10"/>
        <color rgb="FF000000"/>
        <rFont val="Calibri"/>
        <family val="2"/>
        <charset val="238"/>
      </rPr>
      <t xml:space="preserve">KABEL HDMI 1.4 High Speed 15m - </t>
    </r>
    <r>
      <rPr>
        <sz val="10"/>
        <color rgb="FF000000"/>
        <rFont val="Calibri"/>
        <family val="2"/>
        <charset val="238"/>
      </rPr>
      <t>HDMI-HDMI (M,A), 1.4, HDCP, 1080p (1920x1200 piksela), 3D, 60fps, 10.2Gb/s, ethernet, AWG24, pozlaćeni konektori</t>
    </r>
  </si>
  <si>
    <r>
      <t xml:space="preserve"> KABEL HDMI 1.4 High Speed 5m - </t>
    </r>
    <r>
      <rPr>
        <sz val="10"/>
        <color rgb="FF000000"/>
        <rFont val="Calibri"/>
        <family val="2"/>
        <charset val="238"/>
      </rPr>
      <t xml:space="preserve">HDMI-HDMI (M,A), 1.4, HDCP, 1080p (1920x1200 piksela), 3D, </t>
    </r>
    <r>
      <rPr>
        <sz val="10"/>
        <color rgb="FF000000"/>
        <rFont val="Calibri"/>
        <family val="2"/>
        <charset val="238"/>
      </rPr>
      <t xml:space="preserve">60fps, 10.2Gb/s, ethernet, AWG24, pozlaćeni konektori HDMI 1.4 + ethernet, 5m, HDMI-HDMI </t>
    </r>
    <r>
      <rPr>
        <sz val="10"/>
        <color rgb="FF000000"/>
        <rFont val="Calibri"/>
        <family val="2"/>
        <charset val="238"/>
      </rPr>
      <t xml:space="preserve">(M,A), 1.5 Kg  KABEL HDMI 1.4 High Speed 5m - HDMI-HDMI (M,A), 1.4, HDCP, 1080p (1920x1200 </t>
    </r>
    <r>
      <rPr>
        <sz val="10"/>
        <color rgb="FF000000"/>
        <rFont val="Calibri"/>
        <family val="2"/>
        <charset val="238"/>
      </rPr>
      <t xml:space="preserve">piksela), 3D, 60fps, 10.2Gb/s, ethernet, AWG24, pozlaćeni konektori HDMI 1.4 + ethernet, 5m, </t>
    </r>
    <r>
      <rPr>
        <sz val="10"/>
        <color rgb="FF000000"/>
        <rFont val="Calibri"/>
        <family val="2"/>
        <charset val="238"/>
      </rPr>
      <t>HDMI-HDMI (M,A), 1.5 Kg</t>
    </r>
  </si>
  <si>
    <r>
      <t xml:space="preserve"> KABEL HDMI 1.4 High Speed 2m - </t>
    </r>
    <r>
      <rPr>
        <sz val="10"/>
        <color rgb="FF000000"/>
        <rFont val="Calibri"/>
        <family val="2"/>
        <charset val="238"/>
      </rPr>
      <t xml:space="preserve">HDMI-HDMI (M,A), 1.4, HDCP, 1080p (1920x1200 piksela), 3D, </t>
    </r>
    <r>
      <rPr>
        <sz val="10"/>
        <color rgb="FF000000"/>
        <rFont val="Calibri"/>
        <family val="2"/>
        <charset val="238"/>
      </rPr>
      <t>60fps, 10.2Gb/s, ethernet, AWG24, pozlaćeni konektori</t>
    </r>
    <r>
      <rPr>
        <sz val="10"/>
        <color rgb="FF000000"/>
        <rFont val="Calibri"/>
        <family val="2"/>
        <charset val="238"/>
      </rPr>
      <t xml:space="preserve">
HDMI 1.4 + ethernet, 2m, HDMI-HDMI (M,A), 1 Kg  KABEL HDMI 1.4 High Speed 2m - HDMI-HDMI </t>
    </r>
    <r>
      <rPr>
        <sz val="10"/>
        <color rgb="FF000000"/>
        <rFont val="Calibri"/>
        <family val="2"/>
        <charset val="238"/>
      </rPr>
      <t xml:space="preserve">(M,A), 1.4, HDCP, 1080p (1920x1200 piksela), 3D, 60fps, 10.2Gb/s, ethernet, AWG24, pozlaćeni </t>
    </r>
    <r>
      <rPr>
        <sz val="10"/>
        <color rgb="FF000000"/>
        <rFont val="Calibri"/>
        <family val="2"/>
        <charset val="238"/>
      </rPr>
      <t>konektori</t>
    </r>
    <r>
      <rPr>
        <sz val="10"/>
        <color rgb="FF000000"/>
        <rFont val="Calibri"/>
        <family val="2"/>
        <charset val="238"/>
      </rPr>
      <t xml:space="preserve">
HDMI 1.4 + ethernet, 2m, HDMI-HDMI (M,A), 1 Kg</t>
    </r>
  </si>
  <si>
    <r>
      <t xml:space="preserve"> KABEL VGA 10m - </t>
    </r>
    <r>
      <rPr>
        <sz val="10"/>
        <color rgb="FF000000"/>
        <rFont val="Calibri"/>
        <family val="2"/>
        <charset val="238"/>
      </rPr>
      <t xml:space="preserve">Dvostruko oklopljeni, feritna jezgra, crni, M-M konektori VGA, 10m, HD15, M-M, </t>
    </r>
    <r>
      <rPr>
        <sz val="10"/>
        <color rgb="FF000000"/>
        <rFont val="Calibri"/>
        <family val="2"/>
        <charset val="238"/>
      </rPr>
      <t xml:space="preserve">0.7 Kg KABEL VGA 10m - Dvostruko oklopljeni, feritna jezgra, crni, M-M konektori VGA, 10m, HD15, </t>
    </r>
    <r>
      <rPr>
        <sz val="10"/>
        <color rgb="FF000000"/>
        <rFont val="Calibri"/>
        <family val="2"/>
        <charset val="238"/>
      </rPr>
      <t>M-M, 0.7 Kg</t>
    </r>
  </si>
  <si>
    <r>
      <t xml:space="preserve"> KABEL HDMI 1.4 High Speed 7.5m - </t>
    </r>
    <r>
      <rPr>
        <sz val="10"/>
        <color rgb="FF000000"/>
        <rFont val="Calibri"/>
        <family val="2"/>
        <charset val="238"/>
      </rPr>
      <t xml:space="preserve">HDMI-HDMI (M,A), 1.4, HDCP, 1080p (1920x1200 piksela), 3D, </t>
    </r>
    <r>
      <rPr>
        <sz val="10"/>
        <color rgb="FF000000"/>
        <rFont val="Calibri"/>
        <family val="2"/>
        <charset val="238"/>
      </rPr>
      <t xml:space="preserve">60fps, 10.2Gb/s, ethernet, AWG24, pozlaćeni konektori HDMI 1.4 + ethernet, 7,5 m, HDMI-HDMI </t>
    </r>
    <r>
      <rPr>
        <sz val="10"/>
        <color rgb="FF000000"/>
        <rFont val="Calibri"/>
        <family val="2"/>
        <charset val="238"/>
      </rPr>
      <t xml:space="preserve">(M,A), 1.5 Kg  KABEL HDMI 1.4 High Speed 7.5m - HDMI-HDMI (M,A), 1.4, HDCP, 1080p (1920x1200 </t>
    </r>
    <r>
      <rPr>
        <sz val="10"/>
        <color rgb="FF000000"/>
        <rFont val="Calibri"/>
        <family val="2"/>
        <charset val="238"/>
      </rPr>
      <t xml:space="preserve">piksela), 3D, 60fps, 10.2Gb/s, ethernet, AWG24, pozlaćeni konektori HDMI 1.4 + ethernet, 7,5 m, </t>
    </r>
    <r>
      <rPr>
        <sz val="10"/>
        <color rgb="FF000000"/>
        <rFont val="Calibri"/>
        <family val="2"/>
        <charset val="238"/>
      </rPr>
      <t>HDMI-HDMI (M,A), 1.5 Kg</t>
    </r>
  </si>
  <si>
    <r>
      <t xml:space="preserve"> KABEL HDMI 1.4 High Speed 10m - </t>
    </r>
    <r>
      <rPr>
        <sz val="10"/>
        <color rgb="FF000000"/>
        <rFont val="Calibri"/>
        <family val="2"/>
        <charset val="238"/>
      </rPr>
      <t xml:space="preserve">HDMI-HDMI (M,A), 1.4, HDCP, 1080p (1920x1200 piksela), 3D, </t>
    </r>
    <r>
      <rPr>
        <sz val="10"/>
        <color rgb="FF000000"/>
        <rFont val="Calibri"/>
        <family val="2"/>
        <charset val="238"/>
      </rPr>
      <t xml:space="preserve">60fps, 10.2Gb/s, ethernet, AWG24, pozlaćeni konektori HDMI 1.4 + ethernet, 10m, HDMI-HDMI </t>
    </r>
    <r>
      <rPr>
        <sz val="10"/>
        <color rgb="FF000000"/>
        <rFont val="Calibri"/>
        <family val="2"/>
        <charset val="238"/>
      </rPr>
      <t xml:space="preserve">(M,A), 1.5 Kg  KABEL HDMI 1.4 High Speed 10m - HDMI-HDMI (M,A), 1.4, HDCP, 1080p (1920x1200 </t>
    </r>
    <r>
      <rPr>
        <sz val="10"/>
        <color rgb="FF000000"/>
        <rFont val="Calibri"/>
        <family val="2"/>
        <charset val="238"/>
      </rPr>
      <t xml:space="preserve">piksela), 3D, 60fps, 10.2Gb/s, ethernet, AWG24, pozlaćeni konektori HDMI 1.4 + ethernet, 10m, </t>
    </r>
    <r>
      <rPr>
        <sz val="10"/>
        <color rgb="FF000000"/>
        <rFont val="Calibri"/>
        <family val="2"/>
        <charset val="238"/>
      </rPr>
      <t>HDMI-HDMI (M,A), 1.5 Kg</t>
    </r>
  </si>
  <si>
    <r>
      <t xml:space="preserve"> KABEL VGA 15m - </t>
    </r>
    <r>
      <rPr>
        <sz val="10"/>
        <color rgb="FF000000"/>
        <rFont val="Calibri"/>
        <family val="2"/>
        <charset val="238"/>
      </rPr>
      <t xml:space="preserve">Dvostruko oklopljeni, feritna jezgra, crni, M-M konektori VGA, 15m, HD15, M-M, </t>
    </r>
    <r>
      <rPr>
        <sz val="10"/>
        <color rgb="FF000000"/>
        <rFont val="Calibri"/>
        <family val="2"/>
        <charset val="238"/>
      </rPr>
      <t xml:space="preserve">0.5 Kg  KABEL VGA 15m - Dvostruko oklopljeni, feritna jezgra, crni, M-M konektori VGA, 15m, HD15, </t>
    </r>
    <r>
      <rPr>
        <sz val="10"/>
        <color rgb="FF000000"/>
        <rFont val="Calibri"/>
        <family val="2"/>
        <charset val="238"/>
      </rPr>
      <t>M-M, 0.5 Kg</t>
    </r>
  </si>
  <si>
    <r>
      <t xml:space="preserve">KABEL HDMI 1.4 High Speed 0.5 m - </t>
    </r>
    <r>
      <rPr>
        <sz val="10"/>
        <color rgb="FF000000"/>
        <rFont val="Calibri"/>
        <family val="2"/>
        <charset val="238"/>
      </rPr>
      <t xml:space="preserve">HDMI-HDMI (M,A), 1.4, HDCP, 1080p (1920x1200 piksela), 3D, </t>
    </r>
    <r>
      <rPr>
        <sz val="10"/>
        <color rgb="FF000000"/>
        <rFont val="Calibri"/>
        <family val="2"/>
        <charset val="238"/>
      </rPr>
      <t xml:space="preserve">60fps, 10.2Gb/s, ethernet, AWG24, pozlaćeni konektori HDMI 1.4 + ethernet, 0.5m, HDMI-HDMI </t>
    </r>
    <r>
      <rPr>
        <sz val="10"/>
        <color rgb="FF000000"/>
        <rFont val="Calibri"/>
        <family val="2"/>
        <charset val="238"/>
      </rPr>
      <t xml:space="preserve">(M,A), 1 Kg KABEL HDMI 1.4 High Speed 0.5 m - HDMI-HDMI (M,A), 1.4, HDCP, 1080p (1920x1200 </t>
    </r>
    <r>
      <rPr>
        <sz val="10"/>
        <color rgb="FF000000"/>
        <rFont val="Calibri"/>
        <family val="2"/>
        <charset val="238"/>
      </rPr>
      <t xml:space="preserve">piksela), 3D, 60fps, 10.2Gb/s, ethernet, AWG24, pozlaćeni konektori HDMI 1.4 + ethernet, 0.5m, </t>
    </r>
    <r>
      <rPr>
        <sz val="10"/>
        <color rgb="FF000000"/>
        <rFont val="Calibri"/>
        <family val="2"/>
        <charset val="238"/>
      </rPr>
      <t>HDMI-HDMI (M,A), 1 Kg</t>
    </r>
  </si>
  <si>
    <r>
      <t xml:space="preserve">KABEL HDMI 1.4 High Speed 3m - </t>
    </r>
    <r>
      <rPr>
        <sz val="10"/>
        <color rgb="FF000000"/>
        <rFont val="Calibri"/>
        <family val="2"/>
        <charset val="238"/>
      </rPr>
      <t xml:space="preserve">HDMI-HDMI (M,A), 1.4, HDCP, 1080p (1920x1200 piksela), 3D, </t>
    </r>
    <r>
      <rPr>
        <sz val="10"/>
        <color rgb="FF000000"/>
        <rFont val="Calibri"/>
        <family val="2"/>
        <charset val="238"/>
      </rPr>
      <t xml:space="preserve">60fps, 10.2Gb/s, ethernet, AWG24, pozlaćeni konektori HDMI 1.4 + ethernet, 3m, HDMI-HDMI </t>
    </r>
    <r>
      <rPr>
        <sz val="10"/>
        <color rgb="FF000000"/>
        <rFont val="Calibri"/>
        <family val="2"/>
        <charset val="238"/>
      </rPr>
      <t xml:space="preserve">(M,A), 1 Kg KABEL HDMI 1.4 High Speed 3m - HDMI-HDMI (M,A), 1.4, HDCP, 1080p (1920x1200 </t>
    </r>
    <r>
      <rPr>
        <sz val="10"/>
        <color rgb="FF000000"/>
        <rFont val="Calibri"/>
        <family val="2"/>
        <charset val="238"/>
      </rPr>
      <t xml:space="preserve">piksela), 3D, 60fps, 10.2Gb/s, ethernet, AWG24, pozlaćeni konektori HDMI 1.4 + ethernet, 3m, </t>
    </r>
    <r>
      <rPr>
        <sz val="10"/>
        <color rgb="FF000000"/>
        <rFont val="Calibri"/>
        <family val="2"/>
        <charset val="238"/>
      </rPr>
      <t>HDMI-HDMI (M,A), 1 Kg</t>
    </r>
  </si>
  <si>
    <r>
      <t>KONEKCIJSKI PANEL</t>
    </r>
    <r>
      <rPr>
        <sz val="10"/>
        <color rgb="FF000000"/>
        <rFont val="Calibri"/>
        <family val="2"/>
        <charset val="238"/>
      </rPr>
      <t xml:space="preserve"> - 1x HDMI, ABS plastika, bijela boja, spojni HDMI kabel FF duljine 20cm</t>
    </r>
    <r>
      <rPr>
        <sz val="10"/>
        <color rgb="FF000000"/>
        <rFont val="Calibri"/>
        <family val="2"/>
        <charset val="238"/>
      </rPr>
      <t xml:space="preserve">
0.2 Kg, kao AVcon-HDMI-20 ili jednakovrijedan</t>
    </r>
  </si>
  <si>
    <r>
      <t>KONEKCIJSKI PANEL</t>
    </r>
    <r>
      <rPr>
        <sz val="10"/>
        <color rgb="FF000000"/>
        <rFont val="Calibri"/>
        <family val="2"/>
        <charset val="238"/>
      </rPr>
      <t xml:space="preserve"> - 1x VGA HD15-pin (F), ABS plastika, bijela boja, spajanje kabela pomoću vijaka </t>
    </r>
    <r>
      <rPr>
        <sz val="10"/>
        <color rgb="FF000000"/>
        <rFont val="Calibri"/>
        <family val="2"/>
        <charset val="238"/>
      </rPr>
      <t>0.2 Kg, kao AVcon-VGA ili jednakovrijedan</t>
    </r>
  </si>
  <si>
    <r>
      <t>KONEKCIJSKI PANEL</t>
    </r>
    <r>
      <rPr>
        <sz val="10"/>
        <color rgb="FF000000"/>
        <rFont val="Calibri"/>
        <family val="2"/>
        <charset val="238"/>
      </rPr>
      <t xml:space="preserve"> - 1x USB, ABS plastika, bijela boja, spajanje kabela pomoću vijaka 0.2 Kg, kao </t>
    </r>
    <r>
      <rPr>
        <sz val="10"/>
        <color rgb="FF000000"/>
        <rFont val="Calibri"/>
        <family val="2"/>
        <charset val="238"/>
      </rPr>
      <t>AVcon-USB ili jednakovrijedan</t>
    </r>
  </si>
  <si>
    <r>
      <t>KABEL AKTIVNI USB kabel duljine 5 m,</t>
    </r>
    <r>
      <rPr>
        <sz val="11"/>
        <color theme="1"/>
        <rFont val="Calibri"/>
        <family val="2"/>
        <charset val="238"/>
        <scheme val="minor"/>
      </rPr>
      <t xml:space="preserve"> s ugrađenim pojačivačem USB signala M/Ž</t>
    </r>
  </si>
  <si>
    <r>
      <rPr>
        <b/>
        <sz val="10"/>
        <color rgb="FF000000"/>
        <rFont val="Calibri"/>
        <family val="2"/>
        <charset val="238"/>
      </rPr>
      <t>KONEKCIJSKI PANEL</t>
    </r>
    <r>
      <rPr>
        <sz val="10"/>
        <color rgb="FF000000"/>
        <rFont val="Calibri"/>
        <family val="2"/>
        <charset val="238"/>
      </rPr>
      <t xml:space="preserve"> - okvir za 6x AVcon modul, ABS plastika, bijela boja, metalni držač za konektore, dimenzije 205x81mm, 0.2 Kg, kao AVcon-FRAME56 ili jednakovrijedan</t>
    </r>
  </si>
  <si>
    <r>
      <t xml:space="preserve">KONEKCIJSKI PANEL </t>
    </r>
    <r>
      <rPr>
        <sz val="10"/>
        <color rgb="FF000000"/>
        <rFont val="Calibri"/>
        <family val="2"/>
        <charset val="238"/>
      </rPr>
      <t xml:space="preserve">- nadžbukna kutija za 6x AVcon modul, ABS plastika, bijela boja, dimenzije </t>
    </r>
    <r>
      <rPr>
        <sz val="10"/>
        <color rgb="FF000000"/>
        <rFont val="Calibri"/>
        <family val="2"/>
        <charset val="238"/>
      </rPr>
      <t>81x194x42mm, 0.2 Kg kao  AVcon-BOX56 ili jednakovrijedan</t>
    </r>
  </si>
  <si>
    <r>
      <t>KONEKCIJSKI PANEL</t>
    </r>
    <r>
      <rPr>
        <sz val="10"/>
        <color rgb="FF000000"/>
        <rFont val="Calibri"/>
        <family val="2"/>
        <charset val="238"/>
      </rPr>
      <t xml:space="preserve"> - 1x prazan modul ABS plastika, bijela boja, dimenzije 45x22.5mm, 0.1 Kg,  kao </t>
    </r>
    <r>
      <rPr>
        <sz val="10"/>
        <color rgb="FF000000"/>
        <rFont val="Calibri"/>
        <family val="2"/>
        <charset val="238"/>
      </rPr>
      <t>AVcon-BLANK ili jednakovrijedan</t>
    </r>
  </si>
  <si>
    <r>
      <t>KONEKCIJSKI PANEL</t>
    </r>
    <r>
      <rPr>
        <sz val="10"/>
        <color rgb="FF000000"/>
        <rFont val="Calibri"/>
        <family val="2"/>
        <charset val="238"/>
      </rPr>
      <t xml:space="preserve"> - nadžbukna kutija za 2x AVcon modul, ABS plastika, bijela boja, dimenzije </t>
    </r>
    <r>
      <rPr>
        <sz val="10"/>
        <color rgb="FF000000"/>
        <rFont val="Calibri"/>
        <family val="2"/>
        <charset val="238"/>
      </rPr>
      <t>81x81x41mm, 0.1 Kg , kao  AVcon-BOX52 ili jedankovrijedan</t>
    </r>
  </si>
  <si>
    <r>
      <t xml:space="preserve">KONEKCIJSKI PANEL - </t>
    </r>
    <r>
      <rPr>
        <sz val="10"/>
        <color rgb="FF000000"/>
        <rFont val="Calibri"/>
        <family val="2"/>
        <charset val="238"/>
      </rPr>
      <t xml:space="preserve">okvir za 2x AVcon modul, ABS plastika, bijela boja, metalni držač za konektore, </t>
    </r>
    <r>
      <rPr>
        <sz val="10"/>
        <color rgb="FF000000"/>
        <rFont val="Calibri"/>
        <family val="2"/>
        <charset val="238"/>
      </rPr>
      <t>dimenzije 81x81mm, 0.1 Kg,</t>
    </r>
    <r>
      <rPr>
        <b/>
        <sz val="10"/>
        <color rgb="FF000000"/>
        <rFont val="Calibri"/>
        <family val="2"/>
        <charset val="238"/>
      </rPr>
      <t xml:space="preserve"> </t>
    </r>
    <r>
      <rPr>
        <sz val="10"/>
        <color rgb="FF000000"/>
        <rFont val="Calibri"/>
        <family val="2"/>
        <charset val="238"/>
      </rPr>
      <t xml:space="preserve"> kao  AVcon-FRAME52 ili jedankovrijedan</t>
    </r>
  </si>
  <si>
    <r>
      <rPr>
        <b/>
        <sz val="10"/>
        <color rgb="FF000000"/>
        <rFont val="Calibri"/>
        <family val="2"/>
        <charset val="238"/>
      </rPr>
      <t>KONEKCIJSKI PANEL</t>
    </r>
    <r>
      <rPr>
        <sz val="10"/>
        <color rgb="FF000000"/>
        <rFont val="Calibri"/>
        <family val="2"/>
        <charset val="238"/>
      </rPr>
      <t xml:space="preserve"> - 1x šuko priključnica, ABS plastika, bijela, spajanje na šarafiće 0.2 Kg, kao AVcon-POWER ili jednakovrijedan</t>
    </r>
  </si>
  <si>
    <t>MONTAŽA I SPAJANJE OPREME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</si>
</sst>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.00_ ;\-#,##0.00\ "/>
    <numFmt numFmtId="165" formatCode="[$-41A]General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4"/>
      <color theme="1"/>
      <name val="Cambria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Cambria"/>
      <family val="1"/>
      <charset val="238"/>
    </font>
    <font>
      <b/>
      <sz val="12"/>
      <name val="Cambria"/>
      <family val="1"/>
      <charset val="238"/>
    </font>
    <font>
      <sz val="12"/>
      <name val="Felix Titling"/>
      <family val="5"/>
    </font>
    <font>
      <b/>
      <sz val="12"/>
      <name val="Felix Titling"/>
      <family val="5"/>
    </font>
    <font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9" applyFont="0" applyFill="0" applyBorder="0">
      <alignment horizontal="justify" vertical="center" wrapText="1"/>
    </xf>
    <xf numFmtId="165" fontId="14" fillId="0" borderId="0"/>
  </cellStyleXfs>
  <cellXfs count="61">
    <xf numFmtId="0" fontId="0" fillId="0" borderId="0" xfId="0"/>
    <xf numFmtId="0" fontId="3" fillId="0" borderId="0" xfId="0" applyFont="1"/>
    <xf numFmtId="0" fontId="0" fillId="4" borderId="0" xfId="0" applyFill="1"/>
    <xf numFmtId="0" fontId="0" fillId="0" borderId="4" xfId="0" applyBorder="1"/>
    <xf numFmtId="0" fontId="0" fillId="0" borderId="3" xfId="0" applyBorder="1"/>
    <xf numFmtId="0" fontId="0" fillId="0" borderId="3" xfId="2" applyFont="1" applyFill="1" applyBorder="1" applyAlignment="1">
      <alignment horizontal="left" vertical="top" wrapText="1" indent="4"/>
    </xf>
    <xf numFmtId="0" fontId="0" fillId="0" borderId="4" xfId="2" applyFont="1" applyFill="1" applyBorder="1" applyAlignment="1">
      <alignment horizontal="left" vertical="top" wrapText="1" indent="4"/>
    </xf>
    <xf numFmtId="0" fontId="0" fillId="6" borderId="0" xfId="0" applyFill="1"/>
    <xf numFmtId="0" fontId="3" fillId="6" borderId="0" xfId="0" applyFont="1" applyFill="1"/>
    <xf numFmtId="0" fontId="0" fillId="6" borderId="10" xfId="2" applyFont="1" applyFill="1" applyBorder="1" applyAlignment="1">
      <alignment horizontal="left" vertical="top" wrapText="1" indent="4"/>
    </xf>
    <xf numFmtId="0" fontId="0" fillId="6" borderId="12" xfId="0" applyFill="1" applyBorder="1"/>
    <xf numFmtId="0" fontId="0" fillId="6" borderId="8" xfId="0" applyFill="1" applyBorder="1" applyProtection="1"/>
    <xf numFmtId="0" fontId="4" fillId="3" borderId="0" xfId="0" applyFont="1" applyFill="1" applyBorder="1"/>
    <xf numFmtId="0" fontId="5" fillId="5" borderId="2" xfId="0" applyFont="1" applyFill="1" applyBorder="1" applyAlignment="1">
      <alignment horizontal="center" vertical="center" wrapText="1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0" fontId="4" fillId="3" borderId="29" xfId="0" applyFont="1" applyFill="1" applyBorder="1"/>
    <xf numFmtId="0" fontId="4" fillId="3" borderId="11" xfId="0" applyFont="1" applyFill="1" applyBorder="1"/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center" wrapText="1" indent="3"/>
    </xf>
    <xf numFmtId="0" fontId="4" fillId="0" borderId="22" xfId="0" applyFont="1" applyBorder="1" applyAlignment="1">
      <alignment horizontal="left" vertical="center" wrapText="1" indent="3"/>
    </xf>
    <xf numFmtId="0" fontId="4" fillId="0" borderId="1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horizontal="left" vertical="center" wrapText="1" indent="3"/>
    </xf>
    <xf numFmtId="0" fontId="4" fillId="0" borderId="15" xfId="0" applyFont="1" applyBorder="1" applyAlignment="1">
      <alignment horizontal="left" vertical="center" wrapText="1" indent="3"/>
    </xf>
    <xf numFmtId="0" fontId="4" fillId="0" borderId="32" xfId="0" applyFont="1" applyBorder="1" applyAlignment="1">
      <alignment horizontal="left" vertical="center" wrapText="1" indent="3"/>
    </xf>
    <xf numFmtId="0" fontId="4" fillId="0" borderId="33" xfId="0" applyFont="1" applyBorder="1" applyAlignment="1">
      <alignment horizontal="left" vertical="center" wrapText="1" indent="3"/>
    </xf>
    <xf numFmtId="0" fontId="4" fillId="0" borderId="34" xfId="0" applyFont="1" applyBorder="1" applyAlignment="1">
      <alignment horizontal="left" vertical="center" wrapText="1" indent="3"/>
    </xf>
    <xf numFmtId="0" fontId="7" fillId="0" borderId="0" xfId="0" applyFont="1"/>
    <xf numFmtId="0" fontId="8" fillId="9" borderId="23" xfId="2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9" borderId="25" xfId="0" applyFont="1" applyFill="1" applyBorder="1" applyAlignment="1" applyProtection="1">
      <alignment horizontal="center" vertical="center" wrapText="1"/>
    </xf>
    <xf numFmtId="43" fontId="9" fillId="8" borderId="4" xfId="1" applyFont="1" applyFill="1" applyBorder="1" applyAlignment="1" applyProtection="1">
      <alignment horizontal="center" vertical="center" wrapText="1"/>
      <protection locked="0"/>
    </xf>
    <xf numFmtId="0" fontId="10" fillId="4" borderId="35" xfId="0" applyFont="1" applyFill="1" applyBorder="1" applyAlignment="1" applyProtection="1">
      <alignment horizontal="left" vertical="top" wrapText="1" indent="3"/>
    </xf>
    <xf numFmtId="0" fontId="9" fillId="4" borderId="13" xfId="0" applyFont="1" applyFill="1" applyBorder="1" applyAlignment="1" applyProtection="1">
      <alignment horizontal="center" vertical="center" wrapText="1"/>
    </xf>
    <xf numFmtId="4" fontId="9" fillId="4" borderId="13" xfId="1" applyNumberFormat="1" applyFont="1" applyFill="1" applyBorder="1" applyAlignment="1" applyProtection="1">
      <alignment horizontal="center" vertical="center" wrapText="1"/>
    </xf>
    <xf numFmtId="4" fontId="9" fillId="4" borderId="36" xfId="1" applyNumberFormat="1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left" vertical="top" wrapText="1" indent="3"/>
    </xf>
    <xf numFmtId="0" fontId="9" fillId="4" borderId="1" xfId="0" applyFont="1" applyFill="1" applyBorder="1" applyAlignment="1" applyProtection="1">
      <alignment horizontal="center" vertical="center" wrapText="1"/>
    </xf>
    <xf numFmtId="4" fontId="9" fillId="4" borderId="1" xfId="1" applyNumberFormat="1" applyFont="1" applyFill="1" applyBorder="1" applyAlignment="1" applyProtection="1">
      <alignment horizontal="center" vertical="center" wrapText="1"/>
    </xf>
    <xf numFmtId="4" fontId="9" fillId="4" borderId="17" xfId="1" applyNumberFormat="1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>
      <alignment horizontal="left" vertical="top" wrapText="1" indent="4"/>
    </xf>
    <xf numFmtId="0" fontId="12" fillId="0" borderId="6" xfId="0" applyFont="1" applyBorder="1"/>
    <xf numFmtId="43" fontId="12" fillId="0" borderId="7" xfId="0" applyNumberFormat="1" applyFont="1" applyBorder="1"/>
    <xf numFmtId="0" fontId="8" fillId="9" borderId="37" xfId="2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164" fontId="9" fillId="7" borderId="38" xfId="1" applyNumberFormat="1" applyFont="1" applyFill="1" applyBorder="1" applyAlignment="1" applyProtection="1">
      <alignment horizontal="center" vertical="center" wrapText="1"/>
    </xf>
    <xf numFmtId="165" fontId="15" fillId="0" borderId="0" xfId="3" applyFont="1" applyAlignment="1">
      <alignment horizontal="left" vertical="center" wrapText="1"/>
    </xf>
    <xf numFmtId="165" fontId="15" fillId="0" borderId="0" xfId="3" applyFont="1" applyFill="1" applyAlignment="1">
      <alignment horizontal="left" vertical="center" wrapText="1"/>
    </xf>
    <xf numFmtId="165" fontId="16" fillId="0" borderId="0" xfId="3" applyFont="1" applyAlignment="1">
      <alignment horizontal="left" vertical="center" wrapText="1"/>
    </xf>
    <xf numFmtId="165" fontId="14" fillId="0" borderId="0" xfId="3" applyAlignment="1">
      <alignment horizontal="center" vertical="center"/>
    </xf>
    <xf numFmtId="165" fontId="16" fillId="0" borderId="0" xfId="3" applyFont="1" applyAlignment="1">
      <alignment horizontal="center" vertical="center"/>
    </xf>
    <xf numFmtId="165" fontId="16" fillId="0" borderId="0" xfId="3" applyFont="1" applyFill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</cellXfs>
  <cellStyles count="4">
    <cellStyle name="Excel Built-in Normal" xfId="3"/>
    <cellStyle name="Normalno" xfId="0" builtinId="0"/>
    <cellStyle name="Style 1" xfId="2"/>
    <cellStyle name="Zarez" xfId="1" builtinId="3"/>
  </cellStyles>
  <dxfs count="0"/>
  <tableStyles count="0" defaultTableStyle="TableStyleMedium2" defaultPivotStyle="PivotStyleLight16"/>
  <colors>
    <mruColors>
      <color rgb="FFF8F8F8"/>
      <color rgb="FF66CCFF"/>
      <color rgb="FFCCCCFF"/>
      <color rgb="FFFFFF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  <pageSetUpPr fitToPage="1"/>
  </sheetPr>
  <dimension ref="A1:J48"/>
  <sheetViews>
    <sheetView tabSelected="1" zoomScale="98" zoomScaleNormal="98" workbookViewId="0">
      <pane ySplit="2" topLeftCell="A3" activePane="bottomLeft" state="frozen"/>
      <selection pane="bottomLeft" activeCell="E3" sqref="E3"/>
    </sheetView>
  </sheetViews>
  <sheetFormatPr defaultColWidth="0" defaultRowHeight="14.4" x14ac:dyDescent="0.3"/>
  <cols>
    <col min="1" max="1" width="7.6640625" style="7" customWidth="1"/>
    <col min="2" max="2" width="111.109375" style="6" customWidth="1"/>
    <col min="3" max="3" width="15" style="3" customWidth="1"/>
    <col min="4" max="4" width="14.6640625" style="3" customWidth="1"/>
    <col min="5" max="5" width="20.44140625" style="3" customWidth="1"/>
    <col min="6" max="10" width="0" hidden="1" customWidth="1"/>
    <col min="11" max="16384" width="9.109375" hidden="1"/>
  </cols>
  <sheetData>
    <row r="1" spans="1:5" s="7" customFormat="1" ht="15" thickBot="1" x14ac:dyDescent="0.35">
      <c r="B1" s="9"/>
      <c r="C1" s="10"/>
      <c r="D1" s="10"/>
      <c r="E1" s="11"/>
    </row>
    <row r="2" spans="1:5" ht="32.4" thickTop="1" thickBot="1" x14ac:dyDescent="0.35">
      <c r="A2" s="46" t="s">
        <v>4</v>
      </c>
      <c r="B2" s="31" t="s">
        <v>0</v>
      </c>
      <c r="C2" s="32" t="s">
        <v>1</v>
      </c>
      <c r="D2" s="32" t="s">
        <v>2</v>
      </c>
      <c r="E2" s="33" t="s">
        <v>3</v>
      </c>
    </row>
    <row r="3" spans="1:5" ht="69.599999999999994" thickBot="1" x14ac:dyDescent="0.35">
      <c r="A3" s="47" t="s">
        <v>13</v>
      </c>
      <c r="B3" s="49" t="s">
        <v>49</v>
      </c>
      <c r="C3" s="52">
        <v>1</v>
      </c>
      <c r="D3" s="34"/>
      <c r="E3" s="48">
        <f>C3*D3</f>
        <v>0</v>
      </c>
    </row>
    <row r="4" spans="1:5" ht="55.8" thickBot="1" x14ac:dyDescent="0.35">
      <c r="A4" s="47" t="s">
        <v>14</v>
      </c>
      <c r="B4" s="49" t="s">
        <v>50</v>
      </c>
      <c r="C4" s="52">
        <v>1</v>
      </c>
      <c r="D4" s="34"/>
      <c r="E4" s="48">
        <f t="shared" ref="E4:E38" si="0">C4*D4</f>
        <v>0</v>
      </c>
    </row>
    <row r="5" spans="1:5" ht="55.8" thickBot="1" x14ac:dyDescent="0.35">
      <c r="A5" s="47" t="s">
        <v>15</v>
      </c>
      <c r="B5" s="49" t="s">
        <v>51</v>
      </c>
      <c r="C5" s="52">
        <v>1</v>
      </c>
      <c r="D5" s="34"/>
      <c r="E5" s="48">
        <f t="shared" si="0"/>
        <v>0</v>
      </c>
    </row>
    <row r="6" spans="1:5" ht="42" thickBot="1" x14ac:dyDescent="0.35">
      <c r="A6" s="47" t="s">
        <v>16</v>
      </c>
      <c r="B6" s="49" t="s">
        <v>52</v>
      </c>
      <c r="C6" s="52">
        <v>1</v>
      </c>
      <c r="D6" s="34"/>
      <c r="E6" s="48">
        <f t="shared" si="0"/>
        <v>0</v>
      </c>
    </row>
    <row r="7" spans="1:5" ht="28.2" thickBot="1" x14ac:dyDescent="0.35">
      <c r="A7" s="47" t="s">
        <v>17</v>
      </c>
      <c r="B7" s="49" t="s">
        <v>53</v>
      </c>
      <c r="C7" s="52">
        <v>2</v>
      </c>
      <c r="D7" s="34"/>
      <c r="E7" s="48">
        <f t="shared" si="0"/>
        <v>0</v>
      </c>
    </row>
    <row r="8" spans="1:5" ht="124.8" thickBot="1" x14ac:dyDescent="0.35">
      <c r="A8" s="47" t="s">
        <v>18</v>
      </c>
      <c r="B8" s="49" t="s">
        <v>54</v>
      </c>
      <c r="C8" s="52">
        <v>2</v>
      </c>
      <c r="D8" s="34"/>
      <c r="E8" s="48">
        <f t="shared" si="0"/>
        <v>0</v>
      </c>
    </row>
    <row r="9" spans="1:5" ht="28.2" thickBot="1" x14ac:dyDescent="0.35">
      <c r="A9" s="47" t="s">
        <v>19</v>
      </c>
      <c r="B9" s="49" t="s">
        <v>55</v>
      </c>
      <c r="C9" s="52">
        <v>1</v>
      </c>
      <c r="D9" s="34"/>
      <c r="E9" s="48">
        <f t="shared" si="0"/>
        <v>0</v>
      </c>
    </row>
    <row r="10" spans="1:5" ht="55.8" thickBot="1" x14ac:dyDescent="0.35">
      <c r="A10" s="47" t="s">
        <v>20</v>
      </c>
      <c r="B10" s="49" t="s">
        <v>56</v>
      </c>
      <c r="C10" s="52">
        <v>1</v>
      </c>
      <c r="D10" s="34"/>
      <c r="E10" s="48">
        <f t="shared" si="0"/>
        <v>0</v>
      </c>
    </row>
    <row r="11" spans="1:5" ht="42.6" thickBot="1" x14ac:dyDescent="0.35">
      <c r="A11" s="47" t="s">
        <v>21</v>
      </c>
      <c r="B11" s="49" t="s">
        <v>57</v>
      </c>
      <c r="C11" s="52">
        <v>1</v>
      </c>
      <c r="D11" s="34"/>
      <c r="E11" s="48">
        <f t="shared" si="0"/>
        <v>0</v>
      </c>
    </row>
    <row r="12" spans="1:5" ht="42" thickBot="1" x14ac:dyDescent="0.35">
      <c r="A12" s="47" t="s">
        <v>22</v>
      </c>
      <c r="B12" s="49" t="s">
        <v>58</v>
      </c>
      <c r="C12" s="53">
        <v>1</v>
      </c>
      <c r="D12" s="34"/>
      <c r="E12" s="48">
        <f t="shared" si="0"/>
        <v>0</v>
      </c>
    </row>
    <row r="13" spans="1:5" ht="69.599999999999994" thickBot="1" x14ac:dyDescent="0.35">
      <c r="A13" s="47" t="s">
        <v>41</v>
      </c>
      <c r="B13" s="49" t="s">
        <v>59</v>
      </c>
      <c r="C13" s="53">
        <v>1</v>
      </c>
      <c r="D13" s="34"/>
      <c r="E13" s="48">
        <f t="shared" si="0"/>
        <v>0</v>
      </c>
    </row>
    <row r="14" spans="1:5" ht="18.600000000000001" thickBot="1" x14ac:dyDescent="0.35">
      <c r="A14" s="47" t="s">
        <v>23</v>
      </c>
      <c r="B14" s="50" t="s">
        <v>60</v>
      </c>
      <c r="C14" s="54">
        <v>1</v>
      </c>
      <c r="D14" s="34"/>
      <c r="E14" s="48">
        <f t="shared" si="0"/>
        <v>0</v>
      </c>
    </row>
    <row r="15" spans="1:5" ht="18.600000000000001" thickBot="1" x14ac:dyDescent="0.35">
      <c r="A15" s="47" t="s">
        <v>24</v>
      </c>
      <c r="B15" s="50" t="s">
        <v>61</v>
      </c>
      <c r="C15" s="54">
        <v>2</v>
      </c>
      <c r="D15" s="34"/>
      <c r="E15" s="48">
        <f t="shared" si="0"/>
        <v>0</v>
      </c>
    </row>
    <row r="16" spans="1:5" ht="18.600000000000001" thickBot="1" x14ac:dyDescent="0.35">
      <c r="A16" s="47" t="s">
        <v>25</v>
      </c>
      <c r="B16" s="50" t="s">
        <v>62</v>
      </c>
      <c r="C16" s="54">
        <v>1</v>
      </c>
      <c r="D16" s="34"/>
      <c r="E16" s="48">
        <f t="shared" si="0"/>
        <v>0</v>
      </c>
    </row>
    <row r="17" spans="1:5" ht="18.600000000000001" thickBot="1" x14ac:dyDescent="0.35">
      <c r="A17" s="47" t="s">
        <v>26</v>
      </c>
      <c r="B17" s="50" t="s">
        <v>63</v>
      </c>
      <c r="C17" s="54">
        <v>4</v>
      </c>
      <c r="D17" s="34"/>
      <c r="E17" s="48">
        <f t="shared" si="0"/>
        <v>0</v>
      </c>
    </row>
    <row r="18" spans="1:5" ht="28.2" thickBot="1" x14ac:dyDescent="0.35">
      <c r="A18" s="47" t="s">
        <v>27</v>
      </c>
      <c r="B18" s="49" t="s">
        <v>64</v>
      </c>
      <c r="C18" s="53">
        <v>1</v>
      </c>
      <c r="D18" s="34"/>
      <c r="E18" s="48">
        <f t="shared" si="0"/>
        <v>0</v>
      </c>
    </row>
    <row r="19" spans="1:5" ht="28.2" thickBot="1" x14ac:dyDescent="0.35">
      <c r="A19" s="47" t="s">
        <v>28</v>
      </c>
      <c r="B19" s="51" t="s">
        <v>65</v>
      </c>
      <c r="C19" s="53">
        <v>4</v>
      </c>
      <c r="D19" s="34"/>
      <c r="E19" s="48">
        <f t="shared" si="0"/>
        <v>0</v>
      </c>
    </row>
    <row r="20" spans="1:5" ht="55.8" thickBot="1" x14ac:dyDescent="0.35">
      <c r="A20" s="47" t="s">
        <v>29</v>
      </c>
      <c r="B20" s="49" t="s">
        <v>66</v>
      </c>
      <c r="C20" s="53">
        <v>1</v>
      </c>
      <c r="D20" s="34"/>
      <c r="E20" s="48">
        <f t="shared" si="0"/>
        <v>0</v>
      </c>
    </row>
    <row r="21" spans="1:5" ht="69.599999999999994" thickBot="1" x14ac:dyDescent="0.35">
      <c r="A21" s="47" t="s">
        <v>30</v>
      </c>
      <c r="B21" s="49" t="s">
        <v>67</v>
      </c>
      <c r="C21" s="53">
        <v>2</v>
      </c>
      <c r="D21" s="34"/>
      <c r="E21" s="48">
        <f t="shared" si="0"/>
        <v>0</v>
      </c>
    </row>
    <row r="22" spans="1:5" ht="28.2" thickBot="1" x14ac:dyDescent="0.35">
      <c r="A22" s="47" t="s">
        <v>42</v>
      </c>
      <c r="B22" s="49" t="s">
        <v>68</v>
      </c>
      <c r="C22" s="53">
        <v>2</v>
      </c>
      <c r="D22" s="34"/>
      <c r="E22" s="48">
        <f t="shared" si="0"/>
        <v>0</v>
      </c>
    </row>
    <row r="23" spans="1:5" ht="55.8" thickBot="1" x14ac:dyDescent="0.35">
      <c r="A23" s="47" t="s">
        <v>31</v>
      </c>
      <c r="B23" s="49" t="s">
        <v>69</v>
      </c>
      <c r="C23" s="53">
        <v>2</v>
      </c>
      <c r="D23" s="34"/>
      <c r="E23" s="48">
        <f t="shared" si="0"/>
        <v>0</v>
      </c>
    </row>
    <row r="24" spans="1:5" ht="55.8" thickBot="1" x14ac:dyDescent="0.35">
      <c r="A24" s="47" t="s">
        <v>32</v>
      </c>
      <c r="B24" s="49" t="s">
        <v>70</v>
      </c>
      <c r="C24" s="53">
        <v>2</v>
      </c>
      <c r="D24" s="34"/>
      <c r="E24" s="48">
        <f t="shared" si="0"/>
        <v>0</v>
      </c>
    </row>
    <row r="25" spans="1:5" ht="28.2" thickBot="1" x14ac:dyDescent="0.35">
      <c r="A25" s="47" t="s">
        <v>43</v>
      </c>
      <c r="B25" s="49" t="s">
        <v>71</v>
      </c>
      <c r="C25" s="53">
        <v>3</v>
      </c>
      <c r="D25" s="34"/>
      <c r="E25" s="48">
        <f t="shared" si="0"/>
        <v>0</v>
      </c>
    </row>
    <row r="26" spans="1:5" ht="55.8" thickBot="1" x14ac:dyDescent="0.35">
      <c r="A26" s="47" t="s">
        <v>44</v>
      </c>
      <c r="B26" s="49" t="s">
        <v>72</v>
      </c>
      <c r="C26" s="53">
        <v>2</v>
      </c>
      <c r="D26" s="34"/>
      <c r="E26" s="48">
        <f t="shared" si="0"/>
        <v>0</v>
      </c>
    </row>
    <row r="27" spans="1:5" ht="42" thickBot="1" x14ac:dyDescent="0.35">
      <c r="A27" s="47" t="s">
        <v>33</v>
      </c>
      <c r="B27" s="49" t="s">
        <v>73</v>
      </c>
      <c r="C27" s="53">
        <v>2</v>
      </c>
      <c r="D27" s="34"/>
      <c r="E27" s="48">
        <f t="shared" si="0"/>
        <v>0</v>
      </c>
    </row>
    <row r="28" spans="1:5" ht="28.2" thickBot="1" x14ac:dyDescent="0.35">
      <c r="A28" s="47" t="s">
        <v>45</v>
      </c>
      <c r="B28" s="49" t="s">
        <v>74</v>
      </c>
      <c r="C28" s="53">
        <v>4</v>
      </c>
      <c r="D28" s="34"/>
      <c r="E28" s="48">
        <f t="shared" si="0"/>
        <v>0</v>
      </c>
    </row>
    <row r="29" spans="1:5" ht="28.2" thickBot="1" x14ac:dyDescent="0.35">
      <c r="A29" s="47" t="s">
        <v>34</v>
      </c>
      <c r="B29" s="49" t="s">
        <v>75</v>
      </c>
      <c r="C29" s="53">
        <v>4</v>
      </c>
      <c r="D29" s="34"/>
      <c r="E29" s="48">
        <f t="shared" si="0"/>
        <v>0</v>
      </c>
    </row>
    <row r="30" spans="1:5" ht="18.600000000000001" thickBot="1" x14ac:dyDescent="0.35">
      <c r="A30" s="47" t="s">
        <v>35</v>
      </c>
      <c r="B30" s="49" t="s">
        <v>76</v>
      </c>
      <c r="C30" s="53">
        <v>2</v>
      </c>
      <c r="D30" s="34"/>
      <c r="E30" s="48">
        <f t="shared" si="0"/>
        <v>0</v>
      </c>
    </row>
    <row r="31" spans="1:5" ht="18.600000000000001" thickBot="1" x14ac:dyDescent="0.35">
      <c r="A31" s="47" t="s">
        <v>36</v>
      </c>
      <c r="B31" s="50" t="s">
        <v>77</v>
      </c>
      <c r="C31" s="54">
        <v>2</v>
      </c>
      <c r="D31" s="34"/>
      <c r="E31" s="48">
        <f t="shared" si="0"/>
        <v>0</v>
      </c>
    </row>
    <row r="32" spans="1:5" ht="28.2" thickBot="1" x14ac:dyDescent="0.35">
      <c r="A32" s="47" t="s">
        <v>37</v>
      </c>
      <c r="B32" s="51" t="s">
        <v>78</v>
      </c>
      <c r="C32" s="53">
        <v>2</v>
      </c>
      <c r="D32" s="34"/>
      <c r="E32" s="48">
        <f t="shared" si="0"/>
        <v>0</v>
      </c>
    </row>
    <row r="33" spans="1:5" ht="28.2" thickBot="1" x14ac:dyDescent="0.35">
      <c r="A33" s="47" t="s">
        <v>38</v>
      </c>
      <c r="B33" s="49" t="s">
        <v>79</v>
      </c>
      <c r="C33" s="53">
        <v>2</v>
      </c>
      <c r="D33" s="34"/>
      <c r="E33" s="48">
        <f t="shared" si="0"/>
        <v>0</v>
      </c>
    </row>
    <row r="34" spans="1:5" s="30" customFormat="1" ht="18.600000000000001" thickBot="1" x14ac:dyDescent="0.35">
      <c r="A34" s="47" t="s">
        <v>46</v>
      </c>
      <c r="B34" s="49" t="s">
        <v>80</v>
      </c>
      <c r="C34" s="53">
        <v>1</v>
      </c>
      <c r="D34" s="34"/>
      <c r="E34" s="48">
        <f t="shared" si="0"/>
        <v>0</v>
      </c>
    </row>
    <row r="35" spans="1:5" ht="28.2" thickBot="1" x14ac:dyDescent="0.35">
      <c r="A35" s="47" t="s">
        <v>47</v>
      </c>
      <c r="B35" s="49" t="s">
        <v>81</v>
      </c>
      <c r="C35" s="53">
        <v>2</v>
      </c>
      <c r="D35" s="34"/>
      <c r="E35" s="48">
        <f t="shared" si="0"/>
        <v>0</v>
      </c>
    </row>
    <row r="36" spans="1:5" s="30" customFormat="1" ht="28.2" thickBot="1" x14ac:dyDescent="0.35">
      <c r="A36" s="47" t="s">
        <v>39</v>
      </c>
      <c r="B36" s="49" t="s">
        <v>82</v>
      </c>
      <c r="C36" s="53">
        <v>2</v>
      </c>
      <c r="D36" s="34"/>
      <c r="E36" s="48">
        <f t="shared" si="0"/>
        <v>0</v>
      </c>
    </row>
    <row r="37" spans="1:5" ht="18.600000000000001" thickBot="1" x14ac:dyDescent="0.35">
      <c r="A37" s="47" t="s">
        <v>40</v>
      </c>
      <c r="B37" s="51" t="s">
        <v>83</v>
      </c>
      <c r="C37" s="53">
        <v>2</v>
      </c>
      <c r="D37" s="34"/>
      <c r="E37" s="48">
        <f t="shared" si="0"/>
        <v>0</v>
      </c>
    </row>
    <row r="38" spans="1:5" ht="18" x14ac:dyDescent="0.3">
      <c r="A38" s="47" t="s">
        <v>48</v>
      </c>
      <c r="B38" s="49" t="s">
        <v>84</v>
      </c>
      <c r="C38" s="53">
        <v>1</v>
      </c>
      <c r="D38" s="34"/>
      <c r="E38" s="48">
        <f t="shared" si="0"/>
        <v>0</v>
      </c>
    </row>
    <row r="39" spans="1:5" ht="15.6" thickBot="1" x14ac:dyDescent="0.35">
      <c r="B39" s="35" t="s">
        <v>7</v>
      </c>
      <c r="C39" s="36"/>
      <c r="D39" s="37"/>
      <c r="E39" s="38">
        <f>SUM(E3:E38)</f>
        <v>0</v>
      </c>
    </row>
    <row r="40" spans="1:5" ht="15.6" thickBot="1" x14ac:dyDescent="0.35">
      <c r="B40" s="39" t="s">
        <v>8</v>
      </c>
      <c r="C40" s="40"/>
      <c r="D40" s="41"/>
      <c r="E40" s="42">
        <f>E39*0.25</f>
        <v>0</v>
      </c>
    </row>
    <row r="41" spans="1:5" ht="15.6" thickBot="1" x14ac:dyDescent="0.35">
      <c r="B41" s="39" t="s">
        <v>9</v>
      </c>
      <c r="C41" s="40"/>
      <c r="D41" s="41"/>
      <c r="E41" s="42">
        <f>E39*1.25</f>
        <v>0</v>
      </c>
    </row>
    <row r="42" spans="1:5" ht="16.2" thickBot="1" x14ac:dyDescent="0.35">
      <c r="A42" s="8"/>
      <c r="B42" s="55" t="s">
        <v>10</v>
      </c>
      <c r="C42" s="56"/>
      <c r="D42" s="56"/>
      <c r="E42" s="57"/>
    </row>
    <row r="43" spans="1:5" ht="16.8" thickTop="1" thickBot="1" x14ac:dyDescent="0.35">
      <c r="B43" s="43"/>
      <c r="C43" s="44"/>
      <c r="D43" s="44"/>
      <c r="E43" s="45"/>
    </row>
    <row r="44" spans="1:5" x14ac:dyDescent="0.3">
      <c r="B44" s="5"/>
      <c r="C44" s="4"/>
      <c r="D44" s="4"/>
      <c r="E44" s="4"/>
    </row>
    <row r="48" spans="1:5" s="1" customFormat="1" ht="15.6" x14ac:dyDescent="0.3">
      <c r="A48" s="7"/>
      <c r="B48" s="6"/>
      <c r="C48" s="3"/>
      <c r="D48" s="3"/>
      <c r="E48" s="3"/>
    </row>
  </sheetData>
  <mergeCells count="1">
    <mergeCell ref="B42:E42"/>
  </mergeCells>
  <pageMargins left="0.51181102362204722" right="0.51181102362204722" top="0.55118110236220474" bottom="0.55118110236220474" header="0.31496062992125984" footer="0.31496062992125984"/>
  <pageSetup paperSize="9" scale="55" fitToHeight="3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  <pageSetUpPr fitToPage="1"/>
  </sheetPr>
  <dimension ref="A1:F23"/>
  <sheetViews>
    <sheetView workbookViewId="0"/>
  </sheetViews>
  <sheetFormatPr defaultColWidth="0" defaultRowHeight="14.4" zeroHeight="1" x14ac:dyDescent="0.3"/>
  <cols>
    <col min="1" max="1" width="5.33203125" style="7" customWidth="1"/>
    <col min="2" max="2" width="19" style="2" customWidth="1"/>
    <col min="3" max="3" width="23.88671875" style="2" customWidth="1"/>
    <col min="4" max="4" width="20.33203125" style="2" customWidth="1"/>
    <col min="5" max="5" width="82.33203125" style="2" customWidth="1"/>
    <col min="6" max="6" width="5.33203125" style="7" customWidth="1"/>
    <col min="7" max="16384" width="9.109375" hidden="1"/>
  </cols>
  <sheetData>
    <row r="1" spans="2:5" s="7" customFormat="1" ht="15" thickBot="1" x14ac:dyDescent="0.35"/>
    <row r="2" spans="2:5" ht="15" thickTop="1" x14ac:dyDescent="0.3">
      <c r="B2" s="14"/>
      <c r="C2" s="15"/>
      <c r="D2" s="15"/>
      <c r="E2" s="16"/>
    </row>
    <row r="3" spans="2:5" ht="17.399999999999999" x14ac:dyDescent="0.3">
      <c r="B3" s="58" t="s">
        <v>12</v>
      </c>
      <c r="C3" s="59"/>
      <c r="D3" s="59"/>
      <c r="E3" s="60"/>
    </row>
    <row r="4" spans="2:5" ht="16.2" thickBot="1" x14ac:dyDescent="0.35">
      <c r="B4" s="17"/>
      <c r="C4" s="12"/>
      <c r="D4" s="12"/>
      <c r="E4" s="18"/>
    </row>
    <row r="5" spans="2:5" ht="30.6" thickBot="1" x14ac:dyDescent="0.35">
      <c r="B5" s="19" t="s">
        <v>4</v>
      </c>
      <c r="C5" s="13" t="s">
        <v>11</v>
      </c>
      <c r="D5" s="13" t="s">
        <v>5</v>
      </c>
      <c r="E5" s="20" t="s">
        <v>6</v>
      </c>
    </row>
    <row r="6" spans="2:5" ht="39.9" customHeight="1" x14ac:dyDescent="0.3">
      <c r="B6" s="21"/>
      <c r="C6" s="22"/>
      <c r="D6" s="22"/>
      <c r="E6" s="23"/>
    </row>
    <row r="7" spans="2:5" ht="39.9" customHeight="1" x14ac:dyDescent="0.3">
      <c r="B7" s="24"/>
      <c r="C7" s="25"/>
      <c r="D7" s="25"/>
      <c r="E7" s="26"/>
    </row>
    <row r="8" spans="2:5" ht="39.9" customHeight="1" x14ac:dyDescent="0.3">
      <c r="B8" s="24"/>
      <c r="C8" s="25"/>
      <c r="D8" s="25"/>
      <c r="E8" s="26"/>
    </row>
    <row r="9" spans="2:5" ht="39.9" customHeight="1" x14ac:dyDescent="0.3">
      <c r="B9" s="24"/>
      <c r="C9" s="25"/>
      <c r="D9" s="25"/>
      <c r="E9" s="26"/>
    </row>
    <row r="10" spans="2:5" ht="39.9" customHeight="1" x14ac:dyDescent="0.3">
      <c r="B10" s="24"/>
      <c r="C10" s="25"/>
      <c r="D10" s="25"/>
      <c r="E10" s="26"/>
    </row>
    <row r="11" spans="2:5" ht="39.9" customHeight="1" x14ac:dyDescent="0.3">
      <c r="B11" s="24"/>
      <c r="C11" s="25"/>
      <c r="D11" s="25"/>
      <c r="E11" s="26"/>
    </row>
    <row r="12" spans="2:5" ht="39.9" customHeight="1" x14ac:dyDescent="0.3">
      <c r="B12" s="24"/>
      <c r="C12" s="25"/>
      <c r="D12" s="25"/>
      <c r="E12" s="26"/>
    </row>
    <row r="13" spans="2:5" ht="39.9" customHeight="1" x14ac:dyDescent="0.3">
      <c r="B13" s="24"/>
      <c r="C13" s="25"/>
      <c r="D13" s="25"/>
      <c r="E13" s="26"/>
    </row>
    <row r="14" spans="2:5" ht="39.9" customHeight="1" x14ac:dyDescent="0.3">
      <c r="B14" s="24"/>
      <c r="C14" s="25"/>
      <c r="D14" s="25"/>
      <c r="E14" s="26"/>
    </row>
    <row r="15" spans="2:5" ht="39.9" customHeight="1" x14ac:dyDescent="0.3">
      <c r="B15" s="24"/>
      <c r="C15" s="25"/>
      <c r="D15" s="25"/>
      <c r="E15" s="26"/>
    </row>
    <row r="16" spans="2:5" ht="39.9" customHeight="1" x14ac:dyDescent="0.3">
      <c r="B16" s="21"/>
      <c r="C16" s="22"/>
      <c r="D16" s="22"/>
      <c r="E16" s="23"/>
    </row>
    <row r="17" spans="2:5" ht="39.9" customHeight="1" x14ac:dyDescent="0.3">
      <c r="B17" s="24"/>
      <c r="C17" s="25"/>
      <c r="D17" s="25"/>
      <c r="E17" s="26"/>
    </row>
    <row r="18" spans="2:5" ht="39.9" customHeight="1" x14ac:dyDescent="0.3">
      <c r="B18" s="24"/>
      <c r="C18" s="25"/>
      <c r="D18" s="25"/>
      <c r="E18" s="26"/>
    </row>
    <row r="19" spans="2:5" ht="39.9" customHeight="1" x14ac:dyDescent="0.3">
      <c r="B19" s="24"/>
      <c r="C19" s="25"/>
      <c r="D19" s="25"/>
      <c r="E19" s="26"/>
    </row>
    <row r="20" spans="2:5" ht="39.9" customHeight="1" x14ac:dyDescent="0.3">
      <c r="B20" s="24"/>
      <c r="C20" s="25"/>
      <c r="D20" s="25"/>
      <c r="E20" s="26"/>
    </row>
    <row r="21" spans="2:5" ht="39.9" customHeight="1" x14ac:dyDescent="0.3">
      <c r="B21" s="24"/>
      <c r="C21" s="25"/>
      <c r="D21" s="25"/>
      <c r="E21" s="26"/>
    </row>
    <row r="22" spans="2:5" ht="39.9" customHeight="1" thickBot="1" x14ac:dyDescent="0.35">
      <c r="B22" s="27"/>
      <c r="C22" s="28"/>
      <c r="D22" s="28"/>
      <c r="E22" s="29"/>
    </row>
    <row r="23" spans="2:5" s="7" customFormat="1" ht="15" thickTop="1" x14ac:dyDescent="0.3"/>
  </sheetData>
  <sheetProtection algorithmName="SHA-512" hashValue="5vnV4fXKD+pmKPXT5i+S/I/6gbKgvA0TOBPmRPgY72DPb3UAe/ppwHbVUIX35IwHNNcGfkqAZfYfZFReFjhIMg==" saltValue="jvQMg7/rs1KiFVnDn8ZF/A==" spinCount="100000" sheet="1" objects="1" scenarios="1"/>
  <mergeCells count="1">
    <mergeCell ref="B3:E3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Unos-ponude</vt:lpstr>
      <vt:lpstr>Unos-jednakovrijedno</vt:lpstr>
      <vt:lpstr>'Unos-ponude'!Ispis_naslova</vt:lpstr>
      <vt:lpstr>'Unos-jednakovrijedno'!Podrucje_ispisa</vt:lpstr>
      <vt:lpstr>'Unos-ponude'!Podrucje_ispisa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otik</dc:creator>
  <cp:lastModifiedBy>Windows korisnik</cp:lastModifiedBy>
  <cp:lastPrinted>2016-05-20T11:44:32Z</cp:lastPrinted>
  <dcterms:created xsi:type="dcterms:W3CDTF">2013-06-10T12:38:45Z</dcterms:created>
  <dcterms:modified xsi:type="dcterms:W3CDTF">2018-06-11T10:18:04Z</dcterms:modified>
</cp:coreProperties>
</file>